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del mes de Abril de 2019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H30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D11" i="1"/>
  <c r="D47" i="1" s="1"/>
  <c r="C11" i="1"/>
  <c r="C47" i="1" s="1"/>
  <c r="A5" i="1"/>
  <c r="H11" i="1" l="1"/>
  <c r="H21" i="1"/>
  <c r="H41" i="1"/>
  <c r="E11" i="1"/>
  <c r="E47" i="1" s="1"/>
  <c r="E21" i="1"/>
  <c r="E30" i="1"/>
  <c r="E41" i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<sst xmlns="http://schemas.openxmlformats.org/spreadsheetml/2006/main" count="46" uniqueCount="46">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</sst>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1</xdr:row>
      <xdr:rowOff>0</xdr:rowOff>
    </xdr:from>
    <xdr:to>
      <xdr:col>1</xdr:col>
      <xdr:colOff>624840</xdr:colOff>
      <xdr:row>3</xdr:row>
      <xdr:rowOff>144780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114300"/>
          <a:ext cx="12649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1082040</xdr:colOff>
      <xdr:row>1</xdr:row>
      <xdr:rowOff>45720</xdr:rowOff>
    </xdr:from>
    <xdr:to>
      <xdr:col>7</xdr:col>
      <xdr:colOff>335280</xdr:colOff>
      <xdr:row>4</xdr:row>
      <xdr:rowOff>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420" y="160020"/>
          <a:ext cx="14935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abri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Texto"/>
    </sheetNames>
    <sheetDataSet>
      <sheetData sheetId="0"/>
      <sheetData sheetId="1"/>
      <sheetData sheetId="2">
        <row r="4">
          <cell r="A4" t="str">
            <v>AL 30 DE ABRIL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30 DE ABRIL 2019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1"/>
    </row>
    <row r="9" spans="1:15" hidden="1" x14ac:dyDescent="0.25">
      <c r="A9" s="37"/>
      <c r="B9" s="38"/>
      <c r="C9" s="4">
        <v>1</v>
      </c>
      <c r="D9" s="4">
        <v>2</v>
      </c>
      <c r="E9" s="4" t="s">
        <v>11</v>
      </c>
      <c r="F9" s="4">
        <v>4</v>
      </c>
      <c r="G9" s="4">
        <v>5</v>
      </c>
      <c r="H9" s="5" t="s">
        <v>12</v>
      </c>
    </row>
    <row r="10" spans="1:15" ht="10.5" customHeight="1" x14ac:dyDescent="0.25">
      <c r="A10" s="6"/>
      <c r="B10" s="7"/>
      <c r="C10" s="8"/>
      <c r="D10" s="8"/>
      <c r="E10" s="8"/>
      <c r="F10" s="8"/>
      <c r="G10" s="8"/>
      <c r="H10" s="8"/>
    </row>
    <row r="11" spans="1:15" x14ac:dyDescent="0.25">
      <c r="A11" s="25" t="s">
        <v>13</v>
      </c>
      <c r="B11" s="26"/>
      <c r="C11" s="9">
        <f t="shared" ref="C11:H11" si="0">SUM(C12:C19)</f>
        <v>0</v>
      </c>
      <c r="D11" s="9">
        <f t="shared" si="0"/>
        <v>0</v>
      </c>
      <c r="E11" s="10">
        <f t="shared" si="0"/>
        <v>0</v>
      </c>
      <c r="F11" s="9">
        <f t="shared" si="0"/>
        <v>0</v>
      </c>
      <c r="G11" s="9">
        <f t="shared" si="0"/>
        <v>0</v>
      </c>
      <c r="H11" s="10">
        <f t="shared" si="0"/>
        <v>0</v>
      </c>
    </row>
    <row r="12" spans="1:15" x14ac:dyDescent="0.25">
      <c r="A12" s="22" t="s">
        <v>14</v>
      </c>
      <c r="B12" s="23"/>
      <c r="C12" s="11"/>
      <c r="D12" s="11"/>
      <c r="E12" s="12">
        <f>IF(AND(C12&gt;=0,D12&gt;=0),(C12+D12),"-")</f>
        <v>0</v>
      </c>
      <c r="F12" s="11"/>
      <c r="G12" s="11"/>
      <c r="H12" s="12">
        <f>IF(AND(E12&gt;=0,F12&gt;=0),(E12-F12),"-")</f>
        <v>0</v>
      </c>
    </row>
    <row r="13" spans="1:15" x14ac:dyDescent="0.25">
      <c r="A13" s="22" t="s">
        <v>15</v>
      </c>
      <c r="B13" s="23"/>
      <c r="C13" s="11"/>
      <c r="D13" s="11"/>
      <c r="E13" s="12">
        <f t="shared" ref="E13:E19" si="1">IF(AND(C13&gt;=0,D13&gt;=0),(C13+D13),"-")</f>
        <v>0</v>
      </c>
      <c r="F13" s="11"/>
      <c r="G13" s="11"/>
      <c r="H13" s="12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11"/>
      <c r="D14" s="11"/>
      <c r="E14" s="12">
        <f t="shared" si="1"/>
        <v>0</v>
      </c>
      <c r="F14" s="11"/>
      <c r="G14" s="11"/>
      <c r="H14" s="12">
        <f t="shared" si="2"/>
        <v>0</v>
      </c>
    </row>
    <row r="15" spans="1:15" x14ac:dyDescent="0.25">
      <c r="A15" s="22" t="s">
        <v>17</v>
      </c>
      <c r="B15" s="23"/>
      <c r="C15" s="11"/>
      <c r="D15" s="11"/>
      <c r="E15" s="12">
        <f t="shared" si="1"/>
        <v>0</v>
      </c>
      <c r="F15" s="11"/>
      <c r="G15" s="11"/>
      <c r="H15" s="12">
        <f t="shared" si="2"/>
        <v>0</v>
      </c>
    </row>
    <row r="16" spans="1:15" x14ac:dyDescent="0.25">
      <c r="A16" s="22" t="s">
        <v>18</v>
      </c>
      <c r="B16" s="23"/>
      <c r="C16" s="11"/>
      <c r="D16" s="11"/>
      <c r="E16" s="12">
        <f t="shared" si="1"/>
        <v>0</v>
      </c>
      <c r="F16" s="11"/>
      <c r="G16" s="11"/>
      <c r="H16" s="12">
        <f t="shared" si="2"/>
        <v>0</v>
      </c>
    </row>
    <row r="17" spans="1:8" x14ac:dyDescent="0.25">
      <c r="A17" s="22" t="s">
        <v>19</v>
      </c>
      <c r="B17" s="23"/>
      <c r="C17" s="11"/>
      <c r="D17" s="11"/>
      <c r="E17" s="12">
        <f t="shared" si="1"/>
        <v>0</v>
      </c>
      <c r="F17" s="11"/>
      <c r="G17" s="11"/>
      <c r="H17" s="12">
        <f t="shared" si="2"/>
        <v>0</v>
      </c>
    </row>
    <row r="18" spans="1:8" x14ac:dyDescent="0.25">
      <c r="A18" s="22" t="s">
        <v>20</v>
      </c>
      <c r="B18" s="23"/>
      <c r="C18" s="11"/>
      <c r="D18" s="11"/>
      <c r="E18" s="12">
        <f t="shared" si="1"/>
        <v>0</v>
      </c>
      <c r="F18" s="11"/>
      <c r="G18" s="11"/>
      <c r="H18" s="12">
        <f t="shared" si="2"/>
        <v>0</v>
      </c>
    </row>
    <row r="19" spans="1:8" x14ac:dyDescent="0.25">
      <c r="A19" s="22" t="s">
        <v>21</v>
      </c>
      <c r="B19" s="23"/>
      <c r="C19" s="11"/>
      <c r="D19" s="11"/>
      <c r="E19" s="12">
        <f t="shared" si="1"/>
        <v>0</v>
      </c>
      <c r="F19" s="11"/>
      <c r="G19" s="11"/>
      <c r="H19" s="12">
        <f>IF(AND(E19&gt;=0,F19&gt;=0),(E19-F19),"-")</f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25" t="s">
        <v>22</v>
      </c>
      <c r="B21" s="26"/>
      <c r="C21" s="9">
        <f t="shared" ref="C21:H21" si="3">SUM(C22:C28)</f>
        <v>1163769165</v>
      </c>
      <c r="D21" s="9">
        <f t="shared" si="3"/>
        <v>1366846392</v>
      </c>
      <c r="E21" s="10">
        <f t="shared" si="3"/>
        <v>2530615557</v>
      </c>
      <c r="F21" s="9">
        <f t="shared" si="3"/>
        <v>362520448.45999998</v>
      </c>
      <c r="G21" s="9">
        <f t="shared" si="3"/>
        <v>356144646.69999999</v>
      </c>
      <c r="H21" s="10">
        <f t="shared" si="3"/>
        <v>2168095108.54</v>
      </c>
    </row>
    <row r="22" spans="1:8" x14ac:dyDescent="0.25">
      <c r="A22" s="22" t="s">
        <v>23</v>
      </c>
      <c r="B22" s="23"/>
      <c r="C22" s="16">
        <v>1163769165</v>
      </c>
      <c r="D22" s="16">
        <v>1366846392</v>
      </c>
      <c r="E22" s="12">
        <f>+C22+D22</f>
        <v>2530615557</v>
      </c>
      <c r="F22" s="16">
        <v>362520448.45999998</v>
      </c>
      <c r="G22" s="16">
        <v>356144646.69999999</v>
      </c>
      <c r="H22" s="12">
        <f>IF(AND(E22&gt;=0,F22&gt;=0),(E22-F22),"-")</f>
        <v>2168095108.54</v>
      </c>
    </row>
    <row r="23" spans="1:8" x14ac:dyDescent="0.25">
      <c r="A23" s="22" t="s">
        <v>24</v>
      </c>
      <c r="B23" s="23"/>
      <c r="C23" s="16"/>
      <c r="D23" s="16"/>
      <c r="E23" s="12">
        <f t="shared" ref="E23:E39" si="4">IF(AND(C23&gt;=0,D23&gt;=0),(C23+D23),"-")</f>
        <v>0</v>
      </c>
      <c r="F23" s="16"/>
      <c r="G23" s="16"/>
      <c r="H23" s="12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6"/>
      <c r="D24" s="16"/>
      <c r="E24" s="12">
        <f t="shared" si="4"/>
        <v>0</v>
      </c>
      <c r="F24" s="16"/>
      <c r="G24" s="16"/>
      <c r="H24" s="12">
        <f t="shared" si="5"/>
        <v>0</v>
      </c>
    </row>
    <row r="25" spans="1:8" x14ac:dyDescent="0.25">
      <c r="A25" s="22" t="s">
        <v>26</v>
      </c>
      <c r="B25" s="23"/>
      <c r="C25" s="16"/>
      <c r="D25" s="16"/>
      <c r="E25" s="12">
        <f t="shared" si="4"/>
        <v>0</v>
      </c>
      <c r="F25" s="16"/>
      <c r="G25" s="16"/>
      <c r="H25" s="12">
        <f t="shared" si="5"/>
        <v>0</v>
      </c>
    </row>
    <row r="26" spans="1:8" x14ac:dyDescent="0.25">
      <c r="A26" s="22" t="s">
        <v>27</v>
      </c>
      <c r="B26" s="23"/>
      <c r="C26" s="16"/>
      <c r="D26" s="16"/>
      <c r="E26" s="12">
        <f t="shared" si="4"/>
        <v>0</v>
      </c>
      <c r="F26" s="16"/>
      <c r="G26" s="16"/>
      <c r="H26" s="12">
        <f t="shared" si="5"/>
        <v>0</v>
      </c>
    </row>
    <row r="27" spans="1:8" x14ac:dyDescent="0.25">
      <c r="A27" s="22" t="s">
        <v>28</v>
      </c>
      <c r="B27" s="23"/>
      <c r="C27" s="16"/>
      <c r="D27" s="16"/>
      <c r="E27" s="12">
        <f t="shared" si="4"/>
        <v>0</v>
      </c>
      <c r="F27" s="16"/>
      <c r="G27" s="16"/>
      <c r="H27" s="12">
        <f t="shared" si="5"/>
        <v>0</v>
      </c>
    </row>
    <row r="28" spans="1:8" x14ac:dyDescent="0.25">
      <c r="A28" s="22" t="s">
        <v>29</v>
      </c>
      <c r="B28" s="23"/>
      <c r="C28" s="16"/>
      <c r="D28" s="16"/>
      <c r="E28" s="12">
        <f t="shared" si="4"/>
        <v>0</v>
      </c>
      <c r="F28" s="16"/>
      <c r="G28" s="16"/>
      <c r="H28" s="12">
        <f t="shared" si="5"/>
        <v>0</v>
      </c>
    </row>
    <row r="29" spans="1:8" x14ac:dyDescent="0.25">
      <c r="A29" s="13"/>
      <c r="B29" s="14"/>
      <c r="C29" s="17"/>
      <c r="D29" s="17"/>
      <c r="E29" s="15"/>
      <c r="F29" s="17"/>
      <c r="G29" s="17"/>
      <c r="H29" s="17"/>
    </row>
    <row r="30" spans="1:8" ht="15" customHeight="1" x14ac:dyDescent="0.25">
      <c r="A30" s="25" t="s">
        <v>30</v>
      </c>
      <c r="B30" s="26"/>
      <c r="C30" s="9">
        <f t="shared" ref="C30:H30" si="6">SUM(C31:C39)</f>
        <v>0</v>
      </c>
      <c r="D30" s="9">
        <f t="shared" si="6"/>
        <v>0</v>
      </c>
      <c r="E30" s="10">
        <f t="shared" si="6"/>
        <v>0</v>
      </c>
      <c r="F30" s="9">
        <f t="shared" si="6"/>
        <v>0</v>
      </c>
      <c r="G30" s="9">
        <f t="shared" si="6"/>
        <v>0</v>
      </c>
      <c r="H30" s="10">
        <f t="shared" si="6"/>
        <v>0</v>
      </c>
    </row>
    <row r="31" spans="1:8" x14ac:dyDescent="0.25">
      <c r="A31" s="22" t="s">
        <v>31</v>
      </c>
      <c r="B31" s="23"/>
      <c r="C31" s="16"/>
      <c r="D31" s="16"/>
      <c r="E31" s="12">
        <f t="shared" si="4"/>
        <v>0</v>
      </c>
      <c r="F31" s="16"/>
      <c r="G31" s="16"/>
      <c r="H31" s="12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6"/>
      <c r="D32" s="16"/>
      <c r="E32" s="12">
        <f t="shared" si="4"/>
        <v>0</v>
      </c>
      <c r="F32" s="16"/>
      <c r="G32" s="16"/>
      <c r="H32" s="12">
        <f t="shared" si="7"/>
        <v>0</v>
      </c>
    </row>
    <row r="33" spans="1:8" x14ac:dyDescent="0.25">
      <c r="A33" s="22" t="s">
        <v>33</v>
      </c>
      <c r="B33" s="23"/>
      <c r="C33" s="16"/>
      <c r="D33" s="16"/>
      <c r="E33" s="12">
        <f t="shared" si="4"/>
        <v>0</v>
      </c>
      <c r="F33" s="16"/>
      <c r="G33" s="16"/>
      <c r="H33" s="12">
        <f t="shared" si="7"/>
        <v>0</v>
      </c>
    </row>
    <row r="34" spans="1:8" x14ac:dyDescent="0.25">
      <c r="A34" s="22" t="s">
        <v>34</v>
      </c>
      <c r="B34" s="23"/>
      <c r="C34" s="16"/>
      <c r="D34" s="16"/>
      <c r="E34" s="12">
        <f t="shared" si="4"/>
        <v>0</v>
      </c>
      <c r="F34" s="16"/>
      <c r="G34" s="16"/>
      <c r="H34" s="12">
        <f t="shared" si="7"/>
        <v>0</v>
      </c>
    </row>
    <row r="35" spans="1:8" x14ac:dyDescent="0.25">
      <c r="A35" s="22" t="s">
        <v>35</v>
      </c>
      <c r="B35" s="23"/>
      <c r="C35" s="16"/>
      <c r="D35" s="16"/>
      <c r="E35" s="12">
        <f t="shared" si="4"/>
        <v>0</v>
      </c>
      <c r="F35" s="16"/>
      <c r="G35" s="16"/>
      <c r="H35" s="12">
        <f t="shared" si="7"/>
        <v>0</v>
      </c>
    </row>
    <row r="36" spans="1:8" x14ac:dyDescent="0.25">
      <c r="A36" s="22" t="s">
        <v>36</v>
      </c>
      <c r="B36" s="23"/>
      <c r="C36" s="16"/>
      <c r="D36" s="16"/>
      <c r="E36" s="12">
        <f t="shared" si="4"/>
        <v>0</v>
      </c>
      <c r="F36" s="16"/>
      <c r="G36" s="16"/>
      <c r="H36" s="12">
        <f t="shared" si="7"/>
        <v>0</v>
      </c>
    </row>
    <row r="37" spans="1:8" x14ac:dyDescent="0.25">
      <c r="A37" s="22" t="s">
        <v>37</v>
      </c>
      <c r="B37" s="23"/>
      <c r="C37" s="16"/>
      <c r="D37" s="16"/>
      <c r="E37" s="12">
        <f t="shared" si="4"/>
        <v>0</v>
      </c>
      <c r="F37" s="16"/>
      <c r="G37" s="16"/>
      <c r="H37" s="12">
        <f t="shared" si="7"/>
        <v>0</v>
      </c>
    </row>
    <row r="38" spans="1:8" x14ac:dyDescent="0.25">
      <c r="A38" s="22" t="s">
        <v>38</v>
      </c>
      <c r="B38" s="23"/>
      <c r="C38" s="16"/>
      <c r="D38" s="16"/>
      <c r="E38" s="12">
        <f t="shared" si="4"/>
        <v>0</v>
      </c>
      <c r="F38" s="16"/>
      <c r="G38" s="16"/>
      <c r="H38" s="12">
        <f t="shared" si="7"/>
        <v>0</v>
      </c>
    </row>
    <row r="39" spans="1:8" x14ac:dyDescent="0.25">
      <c r="A39" s="22" t="s">
        <v>39</v>
      </c>
      <c r="B39" s="23"/>
      <c r="C39" s="16"/>
      <c r="D39" s="16"/>
      <c r="E39" s="12">
        <f t="shared" si="4"/>
        <v>0</v>
      </c>
      <c r="F39" s="16"/>
      <c r="G39" s="16"/>
      <c r="H39" s="12">
        <f t="shared" si="7"/>
        <v>0</v>
      </c>
    </row>
    <row r="40" spans="1:8" x14ac:dyDescent="0.25">
      <c r="A40" s="13"/>
      <c r="B40" s="14"/>
      <c r="C40" s="17"/>
      <c r="D40" s="17"/>
      <c r="E40" s="17"/>
      <c r="F40" s="17"/>
      <c r="G40" s="17"/>
      <c r="H40" s="17"/>
    </row>
    <row r="41" spans="1:8" ht="15" customHeight="1" x14ac:dyDescent="0.25">
      <c r="A41" s="25" t="s">
        <v>40</v>
      </c>
      <c r="B41" s="26"/>
      <c r="C41" s="9">
        <f t="shared" ref="C41:H41" si="8">SUM(C42:C45)</f>
        <v>0</v>
      </c>
      <c r="D41" s="9">
        <f t="shared" si="8"/>
        <v>0</v>
      </c>
      <c r="E41" s="10">
        <f t="shared" si="8"/>
        <v>0</v>
      </c>
      <c r="F41" s="9">
        <f t="shared" si="8"/>
        <v>0</v>
      </c>
      <c r="G41" s="9">
        <f t="shared" si="8"/>
        <v>0</v>
      </c>
      <c r="H41" s="10">
        <f t="shared" si="8"/>
        <v>0</v>
      </c>
    </row>
    <row r="42" spans="1:8" x14ac:dyDescent="0.25">
      <c r="A42" s="22" t="s">
        <v>41</v>
      </c>
      <c r="B42" s="23"/>
      <c r="C42" s="16"/>
      <c r="D42" s="16"/>
      <c r="E42" s="12">
        <f>IF(AND(C42&gt;=0,D42&gt;=0),(C42+D42),"-")</f>
        <v>0</v>
      </c>
      <c r="F42" s="16"/>
      <c r="G42" s="16"/>
      <c r="H42" s="12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6"/>
      <c r="D43" s="16"/>
      <c r="E43" s="12">
        <f>IF(AND(C43&gt;=0,D43&gt;=0),(C43+D43),"-")</f>
        <v>0</v>
      </c>
      <c r="F43" s="16"/>
      <c r="G43" s="16"/>
      <c r="H43" s="12">
        <f>IF(AND(E43&gt;=0,F43&gt;=0),(E43-F43),"-")</f>
        <v>0</v>
      </c>
    </row>
    <row r="44" spans="1:8" x14ac:dyDescent="0.25">
      <c r="A44" s="22" t="s">
        <v>43</v>
      </c>
      <c r="B44" s="23"/>
      <c r="C44" s="16"/>
      <c r="D44" s="16"/>
      <c r="E44" s="12">
        <f>IF(AND(C44&gt;=0,D44&gt;=0),(C44+D44),"-")</f>
        <v>0</v>
      </c>
      <c r="F44" s="16"/>
      <c r="G44" s="16"/>
      <c r="H44" s="12">
        <f>IF(AND(E44&gt;=0,F44&gt;=0),(E44-F44),"-")</f>
        <v>0</v>
      </c>
    </row>
    <row r="45" spans="1:8" x14ac:dyDescent="0.25">
      <c r="A45" s="22" t="s">
        <v>44</v>
      </c>
      <c r="B45" s="23"/>
      <c r="C45" s="16"/>
      <c r="D45" s="16"/>
      <c r="E45" s="12">
        <f>IF(AND(C45&gt;=0,D45&gt;=0),(C45+D45),"-")</f>
        <v>0</v>
      </c>
      <c r="F45" s="16"/>
      <c r="G45" s="16"/>
      <c r="H45" s="12">
        <f>IF(AND(E45&gt;=0,F45&gt;=0),(E45-F45),"-")</f>
        <v>0</v>
      </c>
    </row>
    <row r="46" spans="1:8" ht="9.75" customHeight="1" x14ac:dyDescent="0.25">
      <c r="A46" s="18"/>
      <c r="B46" s="19"/>
      <c r="C46" s="20"/>
      <c r="D46" s="20"/>
      <c r="E46" s="20"/>
      <c r="F46" s="20"/>
      <c r="G46" s="20"/>
      <c r="H46" s="20"/>
    </row>
    <row r="47" spans="1:8" ht="21" customHeight="1" x14ac:dyDescent="0.25">
      <c r="A47" s="24" t="s">
        <v>45</v>
      </c>
      <c r="B47" s="24"/>
      <c r="C47" s="21">
        <f t="shared" ref="C47:H47" si="9">SUM(C11,C21,C30,C41)</f>
        <v>1163769165</v>
      </c>
      <c r="D47" s="21">
        <f t="shared" si="9"/>
        <v>1366846392</v>
      </c>
      <c r="E47" s="21">
        <f t="shared" si="9"/>
        <v>2530615557</v>
      </c>
      <c r="F47" s="21">
        <f t="shared" si="9"/>
        <v>362520448.45999998</v>
      </c>
      <c r="G47" s="21">
        <f t="shared" si="9"/>
        <v>356144646.69999999</v>
      </c>
      <c r="H47" s="21">
        <f t="shared" si="9"/>
        <v>2168095108.54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2019-06-04T21:25:04Z</dcterms:created>
  <dcterms:modified xsi:type="dcterms:W3CDTF">2019-06-06T23:46:03Z</dcterms:modified>
</cp:coreProperties>
</file>